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R:\14 ESTADÍSTICAS\3.OVINOS\EXISTENCIAS\2025\"/>
    </mc:Choice>
  </mc:AlternateContent>
  <bookViews>
    <workbookView xWindow="79125" yWindow="-120" windowWidth="21840" windowHeight="13740"/>
  </bookViews>
  <sheets>
    <sheet name="Existencias ovinas x pcia 2025" sheetId="3" r:id="rId1"/>
    <sheet name="ESRI_MAPINFO_SHEET" sheetId="4" state="veryHidden" r:id="rId2"/>
  </sheets>
  <definedNames>
    <definedName name="_xlnm._FilterDatabase" localSheetId="0" hidden="1">'Existencias ovinas x pcia 2025'!#REF!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6" i="3" l="1"/>
  <c r="D26" i="3"/>
  <c r="E26" i="3"/>
  <c r="F26" i="3"/>
  <c r="G26" i="3"/>
  <c r="H26" i="3"/>
  <c r="I26" i="3"/>
  <c r="J25" i="3" s="1"/>
  <c r="B26" i="3"/>
  <c r="J2" i="3" l="1"/>
  <c r="J23" i="3"/>
  <c r="J21" i="3"/>
  <c r="J19" i="3"/>
  <c r="J17" i="3"/>
  <c r="J15" i="3"/>
  <c r="J13" i="3"/>
  <c r="J11" i="3"/>
  <c r="J9" i="3"/>
  <c r="J7" i="3"/>
  <c r="J5" i="3"/>
  <c r="J3" i="3"/>
  <c r="J22" i="3"/>
  <c r="J20" i="3"/>
  <c r="J18" i="3"/>
  <c r="J16" i="3"/>
  <c r="J14" i="3"/>
  <c r="J12" i="3"/>
  <c r="J10" i="3"/>
  <c r="J8" i="3"/>
  <c r="J6" i="3"/>
  <c r="J4" i="3"/>
  <c r="J24" i="3"/>
</calcChain>
</file>

<file path=xl/sharedStrings.xml><?xml version="1.0" encoding="utf-8"?>
<sst xmlns="http://schemas.openxmlformats.org/spreadsheetml/2006/main" count="36" uniqueCount="36">
  <si>
    <t>CORRIENTES</t>
  </si>
  <si>
    <t>ENTRE RIOS</t>
  </si>
  <si>
    <t>CORDOBA</t>
  </si>
  <si>
    <t>LA PAMPA</t>
  </si>
  <si>
    <t>SALTA</t>
  </si>
  <si>
    <t>CHACO</t>
  </si>
  <si>
    <t>BUENOS AIRES</t>
  </si>
  <si>
    <t>SAN JUAN</t>
  </si>
  <si>
    <t>MISIONES</t>
  </si>
  <si>
    <t>MENDOZA</t>
  </si>
  <si>
    <t>SANTIAGO DEL ESTERO</t>
  </si>
  <si>
    <t>NEUQUEN</t>
  </si>
  <si>
    <t>CHUBUT</t>
  </si>
  <si>
    <t>SANTA FE</t>
  </si>
  <si>
    <t>FORMOSA</t>
  </si>
  <si>
    <t>RIO NEGRO</t>
  </si>
  <si>
    <t>TUCUMAN</t>
  </si>
  <si>
    <t>JUJUY</t>
  </si>
  <si>
    <t>CATAMARCA</t>
  </si>
  <si>
    <t>SAN LUIS</t>
  </si>
  <si>
    <t>SANTA CRUZ</t>
  </si>
  <si>
    <t>LA RIOJA</t>
  </si>
  <si>
    <t>TIERRA DEL FUEGO</t>
  </si>
  <si>
    <t>TOTAL DE OVINOS</t>
  </si>
  <si>
    <t>CORDEROS</t>
  </si>
  <si>
    <t>CAPONES</t>
  </si>
  <si>
    <t>BORREGOS</t>
  </si>
  <si>
    <t>OVEJAS</t>
  </si>
  <si>
    <t>CARNEROS</t>
  </si>
  <si>
    <t>Total general</t>
  </si>
  <si>
    <t>Provincia</t>
  </si>
  <si>
    <t>Establecimientos</t>
  </si>
  <si>
    <t>Unidades Productivas</t>
  </si>
  <si>
    <t>Fuente:  Dirección Nacional de Sanidad Animal - SENASA, elaborado por la Dirección de Ganadería Bovina y Rumiantes Menores - SAGyP - Marzo 2025</t>
  </si>
  <si>
    <t>CIUDAD AUTONOMA DE BUENOS AIRES</t>
  </si>
  <si>
    <t>Participación (%)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</si>
</sst>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_ ;[Red]\-#,##0\ "/>
  </numFmts>
  <fonts count="9" x14ac:knownFonts="1">
    <font>
      <sz val="11"/>
      <color theme="1"/>
      <name val="Franklin Gothic Book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entury Gothic"/>
      <family val="2"/>
    </font>
    <font>
      <sz val="11"/>
      <color theme="1"/>
      <name val="Century Gothic"/>
      <family val="2"/>
    </font>
    <font>
      <b/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0"/>
      <color theme="1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/>
    <xf numFmtId="164" fontId="2" fillId="0" borderId="0" xfId="0" applyNumberFormat="1" applyFont="1"/>
    <xf numFmtId="164" fontId="2" fillId="0" borderId="1" xfId="0" applyNumberFormat="1" applyFont="1" applyBorder="1"/>
    <xf numFmtId="0" fontId="3" fillId="0" borderId="0" xfId="0" applyFont="1"/>
    <xf numFmtId="0" fontId="3" fillId="0" borderId="0" xfId="0" applyFont="1" applyAlignment="1">
      <alignment vertical="center"/>
    </xf>
    <xf numFmtId="10" fontId="2" fillId="0" borderId="0" xfId="0" applyNumberFormat="1" applyFont="1"/>
    <xf numFmtId="164" fontId="3" fillId="0" borderId="1" xfId="0" applyNumberFormat="1" applyFont="1" applyBorder="1"/>
    <xf numFmtId="10" fontId="3" fillId="0" borderId="1" xfId="0" applyNumberFormat="1" applyFont="1" applyBorder="1"/>
    <xf numFmtId="164" fontId="1" fillId="0" borderId="1" xfId="0" applyNumberFormat="1" applyFont="1" applyBorder="1" applyAlignment="1">
      <alignment horizontal="right"/>
    </xf>
    <xf numFmtId="0" fontId="4" fillId="2" borderId="0" xfId="0" applyFont="1" applyFill="1"/>
    <xf numFmtId="164" fontId="4" fillId="2" borderId="0" xfId="0" applyNumberFormat="1" applyFont="1" applyFill="1"/>
    <xf numFmtId="164" fontId="5" fillId="2" borderId="0" xfId="0" applyNumberFormat="1" applyFont="1" applyFill="1"/>
    <xf numFmtId="164" fontId="1" fillId="0" borderId="1" xfId="0" applyNumberFormat="1" applyFont="1" applyFill="1" applyBorder="1" applyAlignment="1">
      <alignment horizontal="right"/>
    </xf>
    <xf numFmtId="164" fontId="2" fillId="0" borderId="1" xfId="0" applyNumberFormat="1" applyFont="1" applyFill="1" applyBorder="1"/>
    <xf numFmtId="164" fontId="3" fillId="0" borderId="1" xfId="0" applyNumberFormat="1" applyFont="1" applyFill="1" applyBorder="1"/>
    <xf numFmtId="10" fontId="3" fillId="0" borderId="1" xfId="0" applyNumberFormat="1" applyFont="1" applyFill="1" applyBorder="1"/>
    <xf numFmtId="0" fontId="2" fillId="0" borderId="0" xfId="0" applyFont="1" applyFill="1"/>
    <xf numFmtId="0" fontId="3" fillId="0" borderId="1" xfId="0" applyFont="1" applyFill="1" applyBorder="1" applyAlignment="1">
      <alignment horizontal="left"/>
    </xf>
    <xf numFmtId="10" fontId="6" fillId="3" borderId="1" xfId="0" applyNumberFormat="1" applyFont="1" applyFill="1" applyBorder="1" applyAlignment="1">
      <alignment horizontal="right"/>
    </xf>
    <xf numFmtId="0" fontId="3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164" fontId="2" fillId="2" borderId="0" xfId="0" applyNumberFormat="1" applyFont="1" applyFill="1"/>
    <xf numFmtId="10" fontId="2" fillId="2" borderId="0" xfId="0" applyNumberFormat="1" applyFont="1" applyFill="1"/>
    <xf numFmtId="0" fontId="7" fillId="3" borderId="1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center" vertical="center"/>
    </xf>
    <xf numFmtId="164" fontId="7" fillId="3" borderId="1" xfId="0" applyNumberFormat="1" applyFont="1" applyFill="1" applyBorder="1" applyAlignment="1">
      <alignment horizontal="center" vertical="center"/>
    </xf>
    <xf numFmtId="10" fontId="7" fillId="3" borderId="1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/>
    </xf>
    <xf numFmtId="164" fontId="7" fillId="3" borderId="1" xfId="0" applyNumberFormat="1" applyFont="1" applyFill="1" applyBorder="1" applyAlignment="1">
      <alignment horizontal="right"/>
    </xf>
    <xf numFmtId="0" fontId="8" fillId="2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8</xdr:col>
      <xdr:colOff>42317</xdr:colOff>
      <xdr:row>8</xdr:row>
      <xdr:rowOff>50765</xdr:rowOff>
    </xdr:to>
    <xdr:sp macro="" textlink="">
      <xdr:nvSpPr>
        <xdr:cNvPr id="2" name="EsriDoNotEdit"/>
        <xdr:cNvSpPr/>
      </xdr:nvSpPr>
      <xdr:spPr>
        <a:xfrm>
          <a:off x="0" y="0"/>
          <a:ext cx="7967117" cy="165096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NO EDITAR </a:t>
          </a:r>
        </a:p>
        <a:p>
          <a:pPr algn="ctr"/>
          <a:r>
            <a:rPr lang="es-E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 Solo para uso de Esri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tabSelected="1" zoomScale="85" zoomScaleNormal="85" workbookViewId="0">
      <pane xSplit="1" ySplit="1" topLeftCell="B5" activePane="bottomRight" state="frozen"/>
      <selection pane="topRight" activeCell="B1" sqref="B1"/>
      <selection pane="bottomLeft" activeCell="A4" sqref="A4"/>
      <selection pane="bottomRight" activeCell="K18" sqref="K18"/>
    </sheetView>
  </sheetViews>
  <sheetFormatPr baseColWidth="10" defaultRowHeight="15" x14ac:dyDescent="0.25"/>
  <cols>
    <col min="1" max="1" width="17.5546875" style="1" customWidth="1"/>
    <col min="2" max="2" width="20.21875" style="1" customWidth="1"/>
    <col min="3" max="3" width="17.88671875" style="2" bestFit="1" customWidth="1"/>
    <col min="4" max="4" width="23.33203125" style="2" customWidth="1"/>
    <col min="5" max="5" width="16.44140625" style="2" customWidth="1"/>
    <col min="6" max="8" width="11.77734375" style="2" customWidth="1"/>
    <col min="9" max="9" width="14.5546875" style="2" customWidth="1"/>
    <col min="10" max="10" width="14.21875" style="6" customWidth="1"/>
    <col min="11" max="16384" width="11.5546875" style="1"/>
  </cols>
  <sheetData>
    <row r="1" spans="1:11" s="5" customFormat="1" ht="15.75" x14ac:dyDescent="0.3">
      <c r="A1" s="25" t="s">
        <v>30</v>
      </c>
      <c r="B1" s="26" t="s">
        <v>31</v>
      </c>
      <c r="C1" s="27" t="s">
        <v>32</v>
      </c>
      <c r="D1" s="26" t="s">
        <v>28</v>
      </c>
      <c r="E1" s="26" t="s">
        <v>27</v>
      </c>
      <c r="F1" s="26" t="s">
        <v>26</v>
      </c>
      <c r="G1" s="26" t="s">
        <v>25</v>
      </c>
      <c r="H1" s="26" t="s">
        <v>24</v>
      </c>
      <c r="I1" s="26" t="s">
        <v>23</v>
      </c>
      <c r="J1" s="28" t="s">
        <v>35</v>
      </c>
      <c r="K1" s="20"/>
    </row>
    <row r="2" spans="1:11" x14ac:dyDescent="0.25">
      <c r="A2" s="18" t="s">
        <v>6</v>
      </c>
      <c r="B2" s="9">
        <v>22147</v>
      </c>
      <c r="C2" s="13">
        <v>25644</v>
      </c>
      <c r="D2" s="3">
        <v>71512</v>
      </c>
      <c r="E2" s="3">
        <v>1128720</v>
      </c>
      <c r="F2" s="3">
        <v>114680</v>
      </c>
      <c r="G2" s="3">
        <v>38303</v>
      </c>
      <c r="H2" s="3">
        <v>321627</v>
      </c>
      <c r="I2" s="7">
        <v>1674842</v>
      </c>
      <c r="J2" s="8">
        <f>+I2/$I$26</f>
        <v>0.1399500260248045</v>
      </c>
      <c r="K2" s="21"/>
    </row>
    <row r="3" spans="1:11" x14ac:dyDescent="0.25">
      <c r="A3" s="18" t="s">
        <v>18</v>
      </c>
      <c r="B3" s="9">
        <v>627</v>
      </c>
      <c r="C3" s="13">
        <v>1140</v>
      </c>
      <c r="D3" s="3">
        <v>2974</v>
      </c>
      <c r="E3" s="3">
        <v>26190</v>
      </c>
      <c r="F3" s="3">
        <v>3694</v>
      </c>
      <c r="G3" s="3">
        <v>1572</v>
      </c>
      <c r="H3" s="3">
        <v>4046</v>
      </c>
      <c r="I3" s="7">
        <v>38476</v>
      </c>
      <c r="J3" s="8">
        <f t="shared" ref="J3:J24" si="0">+I3/$I$26</f>
        <v>3.2150598094210546E-3</v>
      </c>
      <c r="K3" s="21"/>
    </row>
    <row r="4" spans="1:11" x14ac:dyDescent="0.25">
      <c r="A4" s="18" t="s">
        <v>5</v>
      </c>
      <c r="B4" s="9">
        <v>7131</v>
      </c>
      <c r="C4" s="13">
        <v>10842</v>
      </c>
      <c r="D4" s="3">
        <v>19172</v>
      </c>
      <c r="E4" s="3">
        <v>158095</v>
      </c>
      <c r="F4" s="3">
        <v>25997</v>
      </c>
      <c r="G4" s="3">
        <v>5216</v>
      </c>
      <c r="H4" s="3">
        <v>26061</v>
      </c>
      <c r="I4" s="7">
        <v>234541</v>
      </c>
      <c r="J4" s="8">
        <f t="shared" si="0"/>
        <v>1.9598277959284319E-2</v>
      </c>
      <c r="K4" s="21"/>
    </row>
    <row r="5" spans="1:11" s="17" customFormat="1" x14ac:dyDescent="0.25">
      <c r="A5" s="18" t="s">
        <v>12</v>
      </c>
      <c r="B5" s="9">
        <v>3328</v>
      </c>
      <c r="C5" s="13">
        <v>4028</v>
      </c>
      <c r="D5" s="3">
        <v>93832</v>
      </c>
      <c r="E5" s="3">
        <v>1513623</v>
      </c>
      <c r="F5" s="3">
        <v>479789</v>
      </c>
      <c r="G5" s="3">
        <v>490771</v>
      </c>
      <c r="H5" s="3">
        <v>401849</v>
      </c>
      <c r="I5" s="15">
        <v>2979864</v>
      </c>
      <c r="J5" s="16">
        <f t="shared" si="0"/>
        <v>0.24899784239371714</v>
      </c>
      <c r="K5" s="21"/>
    </row>
    <row r="6" spans="1:11" x14ac:dyDescent="0.25">
      <c r="A6" s="18" t="s">
        <v>34</v>
      </c>
      <c r="B6" s="9">
        <v>4</v>
      </c>
      <c r="C6" s="13">
        <v>4</v>
      </c>
      <c r="D6" s="3">
        <v>10</v>
      </c>
      <c r="E6" s="3">
        <v>50</v>
      </c>
      <c r="F6" s="3">
        <v>7</v>
      </c>
      <c r="G6" s="3">
        <v>9</v>
      </c>
      <c r="H6" s="3">
        <v>52</v>
      </c>
      <c r="I6" s="7">
        <v>128</v>
      </c>
      <c r="J6" s="8">
        <f t="shared" si="0"/>
        <v>1.0695697463506991E-5</v>
      </c>
      <c r="K6" s="21"/>
    </row>
    <row r="7" spans="1:11" x14ac:dyDescent="0.25">
      <c r="A7" s="18" t="s">
        <v>2</v>
      </c>
      <c r="B7" s="9">
        <v>10330</v>
      </c>
      <c r="C7" s="13">
        <v>11889</v>
      </c>
      <c r="D7" s="3">
        <v>19112</v>
      </c>
      <c r="E7" s="3">
        <v>249105</v>
      </c>
      <c r="F7" s="3">
        <v>29782</v>
      </c>
      <c r="G7" s="3">
        <v>5816</v>
      </c>
      <c r="H7" s="3">
        <v>67430</v>
      </c>
      <c r="I7" s="7">
        <v>371245</v>
      </c>
      <c r="J7" s="8">
        <f t="shared" si="0"/>
        <v>3.1021282850309785E-2</v>
      </c>
      <c r="K7" s="21"/>
    </row>
    <row r="8" spans="1:11" x14ac:dyDescent="0.25">
      <c r="A8" s="18" t="s">
        <v>0</v>
      </c>
      <c r="B8" s="9">
        <v>8942</v>
      </c>
      <c r="C8" s="13">
        <v>15093</v>
      </c>
      <c r="D8" s="3">
        <v>40025</v>
      </c>
      <c r="E8" s="3">
        <v>550364</v>
      </c>
      <c r="F8" s="3">
        <v>128164</v>
      </c>
      <c r="G8" s="3">
        <v>28533</v>
      </c>
      <c r="H8" s="3">
        <v>198728</v>
      </c>
      <c r="I8" s="7">
        <v>945814</v>
      </c>
      <c r="J8" s="8">
        <f t="shared" si="0"/>
        <v>7.9032346880854698E-2</v>
      </c>
      <c r="K8" s="21"/>
    </row>
    <row r="9" spans="1:11" x14ac:dyDescent="0.25">
      <c r="A9" s="18" t="s">
        <v>1</v>
      </c>
      <c r="B9" s="9">
        <v>10452</v>
      </c>
      <c r="C9" s="13">
        <v>13857</v>
      </c>
      <c r="D9" s="3">
        <v>26397</v>
      </c>
      <c r="E9" s="3">
        <v>374902</v>
      </c>
      <c r="F9" s="3">
        <v>74419</v>
      </c>
      <c r="G9" s="3">
        <v>27686</v>
      </c>
      <c r="H9" s="3">
        <v>163062</v>
      </c>
      <c r="I9" s="7">
        <v>666466</v>
      </c>
      <c r="J9" s="8">
        <f t="shared" si="0"/>
        <v>5.5689989888387893E-2</v>
      </c>
      <c r="K9" s="21"/>
    </row>
    <row r="10" spans="1:11" x14ac:dyDescent="0.25">
      <c r="A10" s="18" t="s">
        <v>14</v>
      </c>
      <c r="B10" s="9">
        <v>3841</v>
      </c>
      <c r="C10" s="13">
        <v>5373</v>
      </c>
      <c r="D10" s="3">
        <v>10141</v>
      </c>
      <c r="E10" s="3">
        <v>88194</v>
      </c>
      <c r="F10" s="3">
        <v>7652</v>
      </c>
      <c r="G10" s="3">
        <v>4050</v>
      </c>
      <c r="H10" s="3">
        <v>11609</v>
      </c>
      <c r="I10" s="15">
        <v>121646</v>
      </c>
      <c r="J10" s="16">
        <f t="shared" si="0"/>
        <v>1.0164756356607589E-2</v>
      </c>
      <c r="K10" s="21"/>
    </row>
    <row r="11" spans="1:11" x14ac:dyDescent="0.25">
      <c r="A11" s="18" t="s">
        <v>17</v>
      </c>
      <c r="B11" s="9">
        <v>1000</v>
      </c>
      <c r="C11" s="13">
        <v>4710</v>
      </c>
      <c r="D11" s="3">
        <v>7654</v>
      </c>
      <c r="E11" s="3">
        <v>179214</v>
      </c>
      <c r="F11" s="3">
        <v>66992</v>
      </c>
      <c r="G11" s="3">
        <v>24977</v>
      </c>
      <c r="H11" s="3">
        <v>44779</v>
      </c>
      <c r="I11" s="7">
        <v>323616</v>
      </c>
      <c r="J11" s="8">
        <f t="shared" si="0"/>
        <v>2.7041397112111547E-2</v>
      </c>
      <c r="K11" s="21"/>
    </row>
    <row r="12" spans="1:11" x14ac:dyDescent="0.25">
      <c r="A12" s="18" t="s">
        <v>3</v>
      </c>
      <c r="B12" s="9">
        <v>3635</v>
      </c>
      <c r="C12" s="13">
        <v>4212</v>
      </c>
      <c r="D12" s="3">
        <v>10254</v>
      </c>
      <c r="E12" s="3">
        <v>157060</v>
      </c>
      <c r="F12" s="3">
        <v>14308</v>
      </c>
      <c r="G12" s="3">
        <v>4179</v>
      </c>
      <c r="H12" s="3">
        <v>41288</v>
      </c>
      <c r="I12" s="7">
        <v>227089</v>
      </c>
      <c r="J12" s="8">
        <f t="shared" si="0"/>
        <v>1.8975587822580773E-2</v>
      </c>
      <c r="K12" s="21"/>
    </row>
    <row r="13" spans="1:11" x14ac:dyDescent="0.25">
      <c r="A13" s="18" t="s">
        <v>21</v>
      </c>
      <c r="B13" s="9">
        <v>418</v>
      </c>
      <c r="C13" s="13">
        <v>657</v>
      </c>
      <c r="D13" s="3">
        <v>987</v>
      </c>
      <c r="E13" s="3">
        <v>9962</v>
      </c>
      <c r="F13" s="3">
        <v>865</v>
      </c>
      <c r="G13" s="3">
        <v>81</v>
      </c>
      <c r="H13" s="3">
        <v>2264</v>
      </c>
      <c r="I13" s="7">
        <v>14159</v>
      </c>
      <c r="J13" s="8">
        <f t="shared" si="0"/>
        <v>1.1831279717640273E-3</v>
      </c>
      <c r="K13" s="21"/>
    </row>
    <row r="14" spans="1:11" x14ac:dyDescent="0.25">
      <c r="A14" s="18" t="s">
        <v>9</v>
      </c>
      <c r="B14" s="9">
        <v>1384</v>
      </c>
      <c r="C14" s="13">
        <v>2251</v>
      </c>
      <c r="D14" s="3">
        <v>4718</v>
      </c>
      <c r="E14" s="3">
        <v>73568</v>
      </c>
      <c r="F14" s="3">
        <v>13567</v>
      </c>
      <c r="G14" s="3">
        <v>4147</v>
      </c>
      <c r="H14" s="3">
        <v>19032</v>
      </c>
      <c r="I14" s="7">
        <v>115032</v>
      </c>
      <c r="J14" s="8">
        <f t="shared" si="0"/>
        <v>9.6120896142354393E-3</v>
      </c>
      <c r="K14" s="21"/>
    </row>
    <row r="15" spans="1:11" x14ac:dyDescent="0.25">
      <c r="A15" s="18" t="s">
        <v>8</v>
      </c>
      <c r="B15" s="9">
        <v>694</v>
      </c>
      <c r="C15" s="13">
        <v>750</v>
      </c>
      <c r="D15" s="3">
        <v>1102</v>
      </c>
      <c r="E15" s="3">
        <v>11909</v>
      </c>
      <c r="F15" s="3">
        <v>2827</v>
      </c>
      <c r="G15" s="3">
        <v>390</v>
      </c>
      <c r="H15" s="3">
        <v>2529</v>
      </c>
      <c r="I15" s="7">
        <v>18757</v>
      </c>
      <c r="J15" s="8">
        <f t="shared" si="0"/>
        <v>1.5673374790859424E-3</v>
      </c>
      <c r="K15" s="21"/>
    </row>
    <row r="16" spans="1:11" x14ac:dyDescent="0.25">
      <c r="A16" s="18" t="s">
        <v>11</v>
      </c>
      <c r="B16" s="9">
        <v>1052</v>
      </c>
      <c r="C16" s="13">
        <v>2153</v>
      </c>
      <c r="D16" s="3">
        <v>4970</v>
      </c>
      <c r="E16" s="3">
        <v>119760</v>
      </c>
      <c r="F16" s="3">
        <v>17874</v>
      </c>
      <c r="G16" s="3">
        <v>4545</v>
      </c>
      <c r="H16" s="3">
        <v>27013</v>
      </c>
      <c r="I16" s="7">
        <v>174162</v>
      </c>
      <c r="J16" s="8">
        <f t="shared" si="0"/>
        <v>1.4553000481557067E-2</v>
      </c>
      <c r="K16" s="21"/>
    </row>
    <row r="17" spans="1:11" x14ac:dyDescent="0.25">
      <c r="A17" s="18" t="s">
        <v>15</v>
      </c>
      <c r="B17" s="9">
        <v>2751</v>
      </c>
      <c r="C17" s="13">
        <v>3476</v>
      </c>
      <c r="D17" s="3">
        <v>30272</v>
      </c>
      <c r="E17" s="3">
        <v>562202</v>
      </c>
      <c r="F17" s="3">
        <v>125260</v>
      </c>
      <c r="G17" s="3">
        <v>113703</v>
      </c>
      <c r="H17" s="3">
        <v>173939</v>
      </c>
      <c r="I17" s="7">
        <v>1005376</v>
      </c>
      <c r="J17" s="8">
        <f t="shared" si="0"/>
        <v>8.4009355727115653E-2</v>
      </c>
      <c r="K17" s="21"/>
    </row>
    <row r="18" spans="1:11" x14ac:dyDescent="0.25">
      <c r="A18" s="18" t="s">
        <v>4</v>
      </c>
      <c r="B18" s="9">
        <v>2097</v>
      </c>
      <c r="C18" s="13">
        <v>5285</v>
      </c>
      <c r="D18" s="3">
        <v>8384</v>
      </c>
      <c r="E18" s="3">
        <v>131773</v>
      </c>
      <c r="F18" s="3">
        <v>27386</v>
      </c>
      <c r="G18" s="3">
        <v>14796</v>
      </c>
      <c r="H18" s="3">
        <v>32680</v>
      </c>
      <c r="I18" s="7">
        <v>215019</v>
      </c>
      <c r="J18" s="8">
        <f t="shared" si="0"/>
        <v>1.7967016975826637E-2</v>
      </c>
      <c r="K18" s="21"/>
    </row>
    <row r="19" spans="1:11" x14ac:dyDescent="0.25">
      <c r="A19" s="18" t="s">
        <v>7</v>
      </c>
      <c r="B19" s="9">
        <v>300</v>
      </c>
      <c r="C19" s="13">
        <v>371</v>
      </c>
      <c r="D19" s="3">
        <v>647</v>
      </c>
      <c r="E19" s="3">
        <v>6880</v>
      </c>
      <c r="F19" s="3">
        <v>880</v>
      </c>
      <c r="G19" s="3">
        <v>176</v>
      </c>
      <c r="H19" s="3">
        <v>1805</v>
      </c>
      <c r="I19" s="7">
        <v>10388</v>
      </c>
      <c r="J19" s="8">
        <f t="shared" si="0"/>
        <v>8.680226972727392E-4</v>
      </c>
      <c r="K19" s="21"/>
    </row>
    <row r="20" spans="1:11" s="17" customFormat="1" x14ac:dyDescent="0.25">
      <c r="A20" s="18" t="s">
        <v>19</v>
      </c>
      <c r="B20" s="9">
        <v>2602</v>
      </c>
      <c r="C20" s="13">
        <v>3413</v>
      </c>
      <c r="D20" s="14">
        <v>6240</v>
      </c>
      <c r="E20" s="14">
        <v>62186</v>
      </c>
      <c r="F20" s="14">
        <v>5322</v>
      </c>
      <c r="G20" s="14">
        <v>1310</v>
      </c>
      <c r="H20" s="14">
        <v>8620</v>
      </c>
      <c r="I20" s="15">
        <v>83678</v>
      </c>
      <c r="J20" s="16">
        <f t="shared" si="0"/>
        <v>6.9921450964948277E-3</v>
      </c>
      <c r="K20" s="21"/>
    </row>
    <row r="21" spans="1:11" x14ac:dyDescent="0.25">
      <c r="A21" s="18" t="s">
        <v>20</v>
      </c>
      <c r="B21" s="9">
        <v>669</v>
      </c>
      <c r="C21" s="13">
        <v>709</v>
      </c>
      <c r="D21" s="3">
        <v>70562</v>
      </c>
      <c r="E21" s="3">
        <v>1290966</v>
      </c>
      <c r="F21" s="3">
        <v>272009</v>
      </c>
      <c r="G21" s="3">
        <v>162286</v>
      </c>
      <c r="H21" s="3">
        <v>259904</v>
      </c>
      <c r="I21" s="7">
        <v>2055727</v>
      </c>
      <c r="J21" s="8">
        <f t="shared" si="0"/>
        <v>0.17177682859033466</v>
      </c>
      <c r="K21" s="21"/>
    </row>
    <row r="22" spans="1:11" x14ac:dyDescent="0.25">
      <c r="A22" s="18" t="s">
        <v>13</v>
      </c>
      <c r="B22" s="9">
        <v>4181</v>
      </c>
      <c r="C22" s="13">
        <v>4657</v>
      </c>
      <c r="D22" s="3">
        <v>8578</v>
      </c>
      <c r="E22" s="3">
        <v>88380</v>
      </c>
      <c r="F22" s="3">
        <v>14554</v>
      </c>
      <c r="G22" s="3">
        <v>5080</v>
      </c>
      <c r="H22" s="3">
        <v>23157</v>
      </c>
      <c r="I22" s="7">
        <v>139749</v>
      </c>
      <c r="J22" s="8">
        <f t="shared" si="0"/>
        <v>1.1677445506465925E-2</v>
      </c>
      <c r="K22" s="21"/>
    </row>
    <row r="23" spans="1:11" s="17" customFormat="1" x14ac:dyDescent="0.25">
      <c r="A23" s="18" t="s">
        <v>10</v>
      </c>
      <c r="B23" s="9">
        <v>3600</v>
      </c>
      <c r="C23" s="13">
        <v>5400</v>
      </c>
      <c r="D23" s="14">
        <v>10079</v>
      </c>
      <c r="E23" s="14">
        <v>138710</v>
      </c>
      <c r="F23" s="14">
        <v>17811</v>
      </c>
      <c r="G23" s="14">
        <v>4118</v>
      </c>
      <c r="H23" s="14">
        <v>42040</v>
      </c>
      <c r="I23" s="15">
        <v>212758</v>
      </c>
      <c r="J23" s="16">
        <f t="shared" si="0"/>
        <v>1.777808750735016E-2</v>
      </c>
      <c r="K23" s="21"/>
    </row>
    <row r="24" spans="1:11" x14ac:dyDescent="0.25">
      <c r="A24" s="18" t="s">
        <v>22</v>
      </c>
      <c r="B24" s="9">
        <v>58</v>
      </c>
      <c r="C24" s="13">
        <v>59</v>
      </c>
      <c r="D24" s="3">
        <v>10521</v>
      </c>
      <c r="E24" s="3">
        <v>177622</v>
      </c>
      <c r="F24" s="3">
        <v>49887</v>
      </c>
      <c r="G24" s="3">
        <v>6520</v>
      </c>
      <c r="H24" s="3">
        <v>72728</v>
      </c>
      <c r="I24" s="7">
        <v>317278</v>
      </c>
      <c r="J24" s="8">
        <f t="shared" si="0"/>
        <v>2.6511792967395087E-2</v>
      </c>
      <c r="K24" s="21"/>
    </row>
    <row r="25" spans="1:11" x14ac:dyDescent="0.25">
      <c r="A25" s="18" t="s">
        <v>16</v>
      </c>
      <c r="B25" s="9">
        <v>505</v>
      </c>
      <c r="C25" s="13">
        <v>736</v>
      </c>
      <c r="D25" s="3">
        <v>1290</v>
      </c>
      <c r="E25" s="3">
        <v>13638</v>
      </c>
      <c r="F25" s="3">
        <v>2956</v>
      </c>
      <c r="G25" s="3">
        <v>922</v>
      </c>
      <c r="H25" s="3">
        <v>2813</v>
      </c>
      <c r="I25" s="7">
        <v>21619</v>
      </c>
      <c r="J25" s="8">
        <f>+I25/$I$26</f>
        <v>1.8064865895590439E-3</v>
      </c>
      <c r="K25" s="21"/>
    </row>
    <row r="26" spans="1:11" s="4" customFormat="1" ht="15.75" x14ac:dyDescent="0.25">
      <c r="A26" s="29" t="s">
        <v>29</v>
      </c>
      <c r="B26" s="30">
        <f>SUM(B2:B25)</f>
        <v>91748</v>
      </c>
      <c r="C26" s="30">
        <f t="shared" ref="C26:I26" si="1">SUM(C2:C25)</f>
        <v>126709</v>
      </c>
      <c r="D26" s="30">
        <f t="shared" si="1"/>
        <v>459433</v>
      </c>
      <c r="E26" s="30">
        <f t="shared" si="1"/>
        <v>7113073</v>
      </c>
      <c r="F26" s="30">
        <f t="shared" si="1"/>
        <v>1496682</v>
      </c>
      <c r="G26" s="30">
        <f t="shared" si="1"/>
        <v>949186</v>
      </c>
      <c r="H26" s="30">
        <f t="shared" si="1"/>
        <v>1949055</v>
      </c>
      <c r="I26" s="30">
        <f t="shared" si="1"/>
        <v>11967429</v>
      </c>
      <c r="J26" s="19"/>
      <c r="K26" s="22"/>
    </row>
    <row r="27" spans="1:11" ht="16.5" x14ac:dyDescent="0.3">
      <c r="A27" s="31" t="s">
        <v>33</v>
      </c>
      <c r="B27" s="10"/>
      <c r="C27" s="11"/>
      <c r="D27" s="12"/>
      <c r="E27" s="12"/>
      <c r="F27" s="12"/>
      <c r="G27" s="12"/>
      <c r="H27" s="12"/>
      <c r="I27" s="12"/>
      <c r="K27" s="21"/>
    </row>
    <row r="28" spans="1:11" x14ac:dyDescent="0.25">
      <c r="A28" s="21"/>
      <c r="B28" s="21"/>
      <c r="C28" s="23"/>
      <c r="D28" s="23"/>
      <c r="E28" s="23"/>
      <c r="F28" s="23"/>
      <c r="G28" s="23"/>
      <c r="H28" s="23"/>
      <c r="I28" s="23"/>
      <c r="J28" s="24"/>
      <c r="K28" s="21"/>
    </row>
  </sheetData>
  <sortState ref="A3:J25">
    <sortCondition ref="A3:A25"/>
  </sortState>
  <conditionalFormatting sqref="J2:J25">
    <cfRule type="dataBar" priority="5">
      <dataBar>
        <cfvo type="percent" val="0"/>
        <cfvo type="percent" val="100"/>
        <color theme="4" tint="-0.249977111117893"/>
      </dataBar>
      <extLst>
        <ext xmlns:x14="http://schemas.microsoft.com/office/spreadsheetml/2009/9/main" uri="{B025F937-C7B1-47D3-B67F-A62EFF666E3E}">
          <x14:id>{06DC45FF-A019-46D9-878D-D8AD7C297366}</x14:id>
        </ext>
      </extLst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06DC45FF-A019-46D9-878D-D8AD7C297366}">
            <x14:dataBar minLength="0" maxLength="100" border="1">
              <x14:cfvo type="percent">
                <xm:f>0</xm:f>
              </x14:cfvo>
              <x14:cfvo type="percent">
                <xm:f>100</xm:f>
              </x14:cfvo>
              <x14:borderColor theme="0"/>
              <x14:negativeFillColor rgb="FFFF0000"/>
              <x14:axisColor rgb="FF000000"/>
            </x14:dataBar>
          </x14:cfRule>
          <xm:sqref>J2:J25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.75" x14ac:dyDescent="0.3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Existencias ovinas x pcia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Emiliano Gabriel Gräve</dc:creator>
  <cp:lastModifiedBy>Guillermo Oscar Carbajo</cp:lastModifiedBy>
  <dcterms:created xsi:type="dcterms:W3CDTF">2022-04-01T23:26:07Z</dcterms:created>
  <dcterms:modified xsi:type="dcterms:W3CDTF">2025-05-06T13:41:42Z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SRI_WORKBOOK_ID">
    <vt:lpwstr>f5a10d99354b4f188201bde01b81b6b8</vt:lpwstr>
  </property>
</Properties>
</file>